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8" i="1" l="1"/>
  <c r="Q20" i="1"/>
  <c r="Q23" i="1"/>
  <c r="O18" i="1"/>
  <c r="L8" i="1"/>
  <c r="L9" i="1"/>
  <c r="L11" i="1"/>
  <c r="L12" i="1"/>
  <c r="L15" i="1"/>
  <c r="L17" i="1"/>
  <c r="L18" i="1"/>
  <c r="L19" i="1"/>
  <c r="L20" i="1"/>
  <c r="L21" i="1"/>
  <c r="L22" i="1"/>
  <c r="L23" i="1"/>
  <c r="L5" i="1"/>
  <c r="J8" i="1"/>
  <c r="J11" i="1"/>
  <c r="J17" i="1"/>
  <c r="J20" i="1"/>
  <c r="J23" i="1"/>
  <c r="G9" i="1"/>
  <c r="G17" i="1"/>
  <c r="G18" i="1"/>
  <c r="G22" i="1"/>
  <c r="G23" i="1"/>
  <c r="C24" i="1" l="1"/>
  <c r="D24" i="1"/>
  <c r="F24" i="1"/>
  <c r="I24" i="1"/>
  <c r="K24" i="1"/>
  <c r="M24" i="1"/>
  <c r="N24" i="1"/>
  <c r="P24" i="1"/>
  <c r="H24" i="1"/>
</calcChain>
</file>

<file path=xl/sharedStrings.xml><?xml version="1.0" encoding="utf-8"?>
<sst xmlns="http://schemas.openxmlformats.org/spreadsheetml/2006/main" count="40" uniqueCount="30">
  <si>
    <t>тубдиагностика</t>
  </si>
  <si>
    <t>гриппол</t>
  </si>
  <si>
    <t>все прививки</t>
  </si>
  <si>
    <t>сделано</t>
  </si>
  <si>
    <t>отказ</t>
  </si>
  <si>
    <t>№</t>
  </si>
  <si>
    <t>ИТОГО</t>
  </si>
  <si>
    <t>Гудермесский</t>
  </si>
  <si>
    <t>Ачхой-Мартановский</t>
  </si>
  <si>
    <t>Веденский</t>
  </si>
  <si>
    <t>Грозненский</t>
  </si>
  <si>
    <t>Курчалойский</t>
  </si>
  <si>
    <t>Надтеречный</t>
  </si>
  <si>
    <t>Ножай -Юртовский</t>
  </si>
  <si>
    <t>Сунженский</t>
  </si>
  <si>
    <t>Урус-Мартановский</t>
  </si>
  <si>
    <t>Шалинский</t>
  </si>
  <si>
    <t>Шатойский</t>
  </si>
  <si>
    <t>Шелковской</t>
  </si>
  <si>
    <t>г.Аргун</t>
  </si>
  <si>
    <t>ДП №1 г.Грозный</t>
  </si>
  <si>
    <t>ДП №3 г.Грозный</t>
  </si>
  <si>
    <t>ДП №4 г.Грозный</t>
  </si>
  <si>
    <t>ДП №5 г.Грозный</t>
  </si>
  <si>
    <t>ДГБ №2 г.Грозный</t>
  </si>
  <si>
    <t>Наурский</t>
  </si>
  <si>
    <t>районы</t>
  </si>
  <si>
    <t>% сделано</t>
  </si>
  <si>
    <t>план</t>
  </si>
  <si>
    <t>% отказа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</si>
</sst>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1" fillId="0" borderId="1" xfId="0" applyFont="1" applyFill="1" applyBorder="1"/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4"/>
  <sheetViews>
    <sheetView tabSelected="1" workbookViewId="0">
      <selection activeCell="Y19" sqref="Y19"/>
    </sheetView>
  </sheetViews>
  <sheetFormatPr defaultRowHeight="15.75" x14ac:dyDescent="0.25"/>
  <cols>
    <col min="1" max="1" width="3.7109375" style="5" customWidth="1"/>
    <col min="2" max="2" width="25.5703125" style="5" bestFit="1" customWidth="1"/>
    <col min="3" max="3" width="9" style="18" bestFit="1" customWidth="1"/>
    <col min="4" max="4" width="10.42578125" style="18" bestFit="1" customWidth="1"/>
    <col min="5" max="5" width="11.140625" style="18" customWidth="1"/>
    <col min="6" max="6" width="7.42578125" style="18" bestFit="1" customWidth="1"/>
    <col min="7" max="7" width="9.140625" style="18" customWidth="1"/>
    <col min="8" max="8" width="9" style="18" bestFit="1" customWidth="1"/>
    <col min="9" max="9" width="10.42578125" style="18" bestFit="1" customWidth="1"/>
    <col min="10" max="10" width="10.42578125" style="18" customWidth="1"/>
    <col min="11" max="11" width="7.42578125" style="18" bestFit="1" customWidth="1"/>
    <col min="12" max="12" width="9.140625" style="18" customWidth="1"/>
    <col min="13" max="13" width="9" style="18" bestFit="1" customWidth="1"/>
    <col min="14" max="14" width="10.42578125" style="18" bestFit="1" customWidth="1"/>
    <col min="15" max="15" width="10.42578125" style="18" customWidth="1"/>
    <col min="16" max="16" width="7.42578125" style="18" bestFit="1" customWidth="1"/>
    <col min="17" max="17" width="9.140625" style="20"/>
  </cols>
  <sheetData>
    <row r="3" spans="1:17" ht="15.75" customHeight="1" x14ac:dyDescent="0.25">
      <c r="A3" s="9" t="s">
        <v>5</v>
      </c>
      <c r="B3" s="11" t="s">
        <v>26</v>
      </c>
      <c r="C3" s="13" t="s">
        <v>0</v>
      </c>
      <c r="D3" s="14"/>
      <c r="E3" s="14"/>
      <c r="F3" s="14"/>
      <c r="G3" s="15"/>
      <c r="H3" s="13" t="s">
        <v>1</v>
      </c>
      <c r="I3" s="14"/>
      <c r="J3" s="14"/>
      <c r="K3" s="14"/>
      <c r="L3" s="15"/>
      <c r="M3" s="19" t="s">
        <v>2</v>
      </c>
      <c r="N3" s="19"/>
      <c r="O3" s="19"/>
      <c r="P3" s="19"/>
      <c r="Q3" s="19"/>
    </row>
    <row r="4" spans="1:17" ht="47.25" x14ac:dyDescent="0.25">
      <c r="A4" s="10"/>
      <c r="B4" s="12"/>
      <c r="C4" s="17" t="s">
        <v>28</v>
      </c>
      <c r="D4" s="16" t="s">
        <v>3</v>
      </c>
      <c r="E4" s="16" t="s">
        <v>27</v>
      </c>
      <c r="F4" s="16" t="s">
        <v>4</v>
      </c>
      <c r="G4" s="16" t="s">
        <v>29</v>
      </c>
      <c r="H4" s="17" t="s">
        <v>28</v>
      </c>
      <c r="I4" s="16" t="s">
        <v>3</v>
      </c>
      <c r="J4" s="16" t="s">
        <v>27</v>
      </c>
      <c r="K4" s="16" t="s">
        <v>4</v>
      </c>
      <c r="L4" s="16" t="s">
        <v>29</v>
      </c>
      <c r="M4" s="17" t="s">
        <v>28</v>
      </c>
      <c r="N4" s="16" t="s">
        <v>3</v>
      </c>
      <c r="O4" s="16" t="s">
        <v>27</v>
      </c>
      <c r="P4" s="16" t="s">
        <v>4</v>
      </c>
      <c r="Q4" s="16" t="s">
        <v>29</v>
      </c>
    </row>
    <row r="5" spans="1:17" x14ac:dyDescent="0.25">
      <c r="A5" s="1">
        <v>1</v>
      </c>
      <c r="B5" s="7" t="s">
        <v>8</v>
      </c>
      <c r="C5" s="17">
        <v>14611</v>
      </c>
      <c r="D5" s="17">
        <v>11083</v>
      </c>
      <c r="E5" s="17">
        <v>76</v>
      </c>
      <c r="F5" s="17">
        <v>1519</v>
      </c>
      <c r="G5" s="17">
        <v>10</v>
      </c>
      <c r="H5" s="17">
        <v>2500</v>
      </c>
      <c r="I5" s="17">
        <v>1370</v>
      </c>
      <c r="J5" s="17">
        <v>55</v>
      </c>
      <c r="K5" s="17">
        <v>0</v>
      </c>
      <c r="L5" s="17">
        <f>K5*100/H5</f>
        <v>0</v>
      </c>
      <c r="M5" s="17">
        <v>7431</v>
      </c>
      <c r="N5" s="17">
        <v>3864</v>
      </c>
      <c r="O5" s="17">
        <v>52</v>
      </c>
      <c r="P5" s="17">
        <v>621</v>
      </c>
      <c r="Q5" s="17">
        <v>8</v>
      </c>
    </row>
    <row r="6" spans="1:17" x14ac:dyDescent="0.25">
      <c r="A6" s="1">
        <v>2</v>
      </c>
      <c r="B6" s="7" t="s">
        <v>9</v>
      </c>
      <c r="C6" s="17">
        <v>5171</v>
      </c>
      <c r="D6" s="17">
        <v>2605</v>
      </c>
      <c r="E6" s="17">
        <v>50</v>
      </c>
      <c r="F6" s="17">
        <v>34</v>
      </c>
      <c r="G6" s="17">
        <v>1</v>
      </c>
      <c r="H6" s="17">
        <v>7972</v>
      </c>
      <c r="I6" s="17">
        <v>7742</v>
      </c>
      <c r="J6" s="17">
        <v>97</v>
      </c>
      <c r="K6" s="17">
        <v>150</v>
      </c>
      <c r="L6" s="17">
        <v>2</v>
      </c>
      <c r="M6" s="17">
        <v>7972</v>
      </c>
      <c r="N6" s="17">
        <v>6550</v>
      </c>
      <c r="O6" s="17">
        <v>82</v>
      </c>
      <c r="P6" s="17">
        <v>236</v>
      </c>
      <c r="Q6" s="17">
        <v>3</v>
      </c>
    </row>
    <row r="7" spans="1:17" x14ac:dyDescent="0.25">
      <c r="A7" s="1">
        <v>3</v>
      </c>
      <c r="B7" s="7" t="s">
        <v>19</v>
      </c>
      <c r="C7" s="17">
        <v>10114</v>
      </c>
      <c r="D7" s="17">
        <v>2035</v>
      </c>
      <c r="E7" s="17">
        <v>20</v>
      </c>
      <c r="F7" s="17">
        <v>421</v>
      </c>
      <c r="G7" s="17">
        <v>4</v>
      </c>
      <c r="H7" s="17">
        <v>3000</v>
      </c>
      <c r="I7" s="17">
        <v>4000</v>
      </c>
      <c r="J7" s="17">
        <v>133</v>
      </c>
      <c r="K7" s="17">
        <v>2649</v>
      </c>
      <c r="L7" s="17">
        <v>88</v>
      </c>
      <c r="M7" s="17">
        <v>15930</v>
      </c>
      <c r="N7" s="17">
        <v>10771</v>
      </c>
      <c r="O7" s="17">
        <v>68</v>
      </c>
      <c r="P7" s="17">
        <v>4862</v>
      </c>
      <c r="Q7" s="17">
        <v>30</v>
      </c>
    </row>
    <row r="8" spans="1:17" x14ac:dyDescent="0.25">
      <c r="A8" s="1">
        <v>4</v>
      </c>
      <c r="B8" s="2" t="s">
        <v>10</v>
      </c>
      <c r="C8" s="17">
        <v>42002</v>
      </c>
      <c r="D8" s="17">
        <v>26351</v>
      </c>
      <c r="E8" s="17">
        <v>63</v>
      </c>
      <c r="F8" s="17">
        <v>178</v>
      </c>
      <c r="G8" s="17">
        <v>1</v>
      </c>
      <c r="H8" s="17">
        <v>2000</v>
      </c>
      <c r="I8" s="17">
        <v>1240</v>
      </c>
      <c r="J8" s="17">
        <f t="shared" ref="J6:J24" si="0">I8*100/H8</f>
        <v>62</v>
      </c>
      <c r="K8" s="17">
        <v>0</v>
      </c>
      <c r="L8" s="17">
        <f t="shared" ref="L6:L24" si="1">K8*100/H8</f>
        <v>0</v>
      </c>
      <c r="M8" s="17">
        <v>24675</v>
      </c>
      <c r="N8" s="17">
        <v>18512</v>
      </c>
      <c r="O8" s="17">
        <v>75</v>
      </c>
      <c r="P8" s="17">
        <v>468</v>
      </c>
      <c r="Q8" s="17">
        <v>2</v>
      </c>
    </row>
    <row r="9" spans="1:17" x14ac:dyDescent="0.25">
      <c r="A9" s="1">
        <v>5</v>
      </c>
      <c r="B9" s="2" t="s">
        <v>7</v>
      </c>
      <c r="C9" s="17">
        <v>64743</v>
      </c>
      <c r="D9" s="17">
        <v>4426</v>
      </c>
      <c r="E9" s="17">
        <v>7</v>
      </c>
      <c r="F9" s="17">
        <v>0</v>
      </c>
      <c r="G9" s="17">
        <f t="shared" ref="G6:G24" si="2">F9*100/C9</f>
        <v>0</v>
      </c>
      <c r="H9" s="17">
        <v>21500</v>
      </c>
      <c r="I9" s="17">
        <v>20800</v>
      </c>
      <c r="J9" s="17">
        <v>97</v>
      </c>
      <c r="K9" s="17">
        <v>0</v>
      </c>
      <c r="L9" s="17">
        <f t="shared" si="1"/>
        <v>0</v>
      </c>
      <c r="M9" s="17">
        <v>34812</v>
      </c>
      <c r="N9" s="17">
        <v>27850</v>
      </c>
      <c r="O9" s="17">
        <v>80</v>
      </c>
      <c r="P9" s="17">
        <v>231</v>
      </c>
      <c r="Q9" s="17">
        <v>0.7</v>
      </c>
    </row>
    <row r="10" spans="1:17" x14ac:dyDescent="0.25">
      <c r="A10" s="1">
        <v>6</v>
      </c>
      <c r="B10" s="3" t="s">
        <v>24</v>
      </c>
      <c r="C10" s="17">
        <v>10500</v>
      </c>
      <c r="D10" s="17">
        <v>3778</v>
      </c>
      <c r="E10" s="17">
        <v>36</v>
      </c>
      <c r="F10" s="17">
        <v>958</v>
      </c>
      <c r="G10" s="17">
        <v>9</v>
      </c>
      <c r="H10" s="17">
        <v>3100</v>
      </c>
      <c r="I10" s="17">
        <v>2500</v>
      </c>
      <c r="J10" s="17">
        <v>81</v>
      </c>
      <c r="K10" s="17">
        <v>250</v>
      </c>
      <c r="L10" s="17">
        <v>8</v>
      </c>
      <c r="M10" s="17">
        <v>8687</v>
      </c>
      <c r="N10" s="17">
        <v>6481</v>
      </c>
      <c r="O10" s="17">
        <v>75</v>
      </c>
      <c r="P10" s="17">
        <v>621</v>
      </c>
      <c r="Q10" s="17">
        <v>7</v>
      </c>
    </row>
    <row r="11" spans="1:17" x14ac:dyDescent="0.25">
      <c r="A11" s="1">
        <v>7</v>
      </c>
      <c r="B11" s="3" t="s">
        <v>20</v>
      </c>
      <c r="C11" s="16">
        <v>21810</v>
      </c>
      <c r="D11" s="16">
        <v>5200</v>
      </c>
      <c r="E11" s="17">
        <v>24</v>
      </c>
      <c r="F11" s="16">
        <v>6107</v>
      </c>
      <c r="G11" s="17">
        <v>28</v>
      </c>
      <c r="H11" s="16">
        <v>6000</v>
      </c>
      <c r="I11" s="16">
        <v>4560</v>
      </c>
      <c r="J11" s="17">
        <f t="shared" si="0"/>
        <v>76</v>
      </c>
      <c r="K11" s="16">
        <v>240</v>
      </c>
      <c r="L11" s="17">
        <f t="shared" si="1"/>
        <v>4</v>
      </c>
      <c r="M11" s="17">
        <v>14279</v>
      </c>
      <c r="N11" s="17">
        <v>10148</v>
      </c>
      <c r="O11" s="17">
        <v>71</v>
      </c>
      <c r="P11" s="17">
        <v>4425</v>
      </c>
      <c r="Q11" s="17">
        <v>31</v>
      </c>
    </row>
    <row r="12" spans="1:17" x14ac:dyDescent="0.25">
      <c r="A12" s="1">
        <v>8</v>
      </c>
      <c r="B12" s="7" t="s">
        <v>21</v>
      </c>
      <c r="C12" s="17">
        <v>14352</v>
      </c>
      <c r="D12" s="17">
        <v>5771</v>
      </c>
      <c r="E12" s="17">
        <v>40</v>
      </c>
      <c r="F12" s="17">
        <v>8581</v>
      </c>
      <c r="G12" s="17">
        <v>60</v>
      </c>
      <c r="H12" s="17">
        <v>5000</v>
      </c>
      <c r="I12" s="17">
        <v>3620</v>
      </c>
      <c r="J12" s="17">
        <v>72</v>
      </c>
      <c r="K12" s="17">
        <v>0</v>
      </c>
      <c r="L12" s="17">
        <f t="shared" si="1"/>
        <v>0</v>
      </c>
      <c r="M12" s="17">
        <v>26430</v>
      </c>
      <c r="N12" s="17">
        <v>2290</v>
      </c>
      <c r="O12" s="17">
        <v>9</v>
      </c>
      <c r="P12" s="17">
        <v>8361</v>
      </c>
      <c r="Q12" s="17">
        <v>32</v>
      </c>
    </row>
    <row r="13" spans="1:17" x14ac:dyDescent="0.25">
      <c r="A13" s="1">
        <v>9</v>
      </c>
      <c r="B13" s="7" t="s">
        <v>22</v>
      </c>
      <c r="C13" s="17">
        <v>12215</v>
      </c>
      <c r="D13" s="17">
        <v>3657</v>
      </c>
      <c r="E13" s="17">
        <v>30</v>
      </c>
      <c r="F13" s="17">
        <v>1345</v>
      </c>
      <c r="G13" s="17">
        <v>11</v>
      </c>
      <c r="H13" s="17">
        <v>2000</v>
      </c>
      <c r="I13" s="17">
        <v>1813</v>
      </c>
      <c r="J13" s="17">
        <v>91</v>
      </c>
      <c r="K13" s="17">
        <v>452</v>
      </c>
      <c r="L13" s="17">
        <v>23</v>
      </c>
      <c r="M13" s="17">
        <v>14426</v>
      </c>
      <c r="N13" s="17">
        <v>7838</v>
      </c>
      <c r="O13" s="17">
        <v>54</v>
      </c>
      <c r="P13" s="17">
        <v>3221</v>
      </c>
      <c r="Q13" s="17">
        <v>22</v>
      </c>
    </row>
    <row r="14" spans="1:17" x14ac:dyDescent="0.25">
      <c r="A14" s="1">
        <v>10</v>
      </c>
      <c r="B14" s="7" t="s">
        <v>23</v>
      </c>
      <c r="C14" s="17">
        <v>17092</v>
      </c>
      <c r="D14" s="17">
        <v>7925</v>
      </c>
      <c r="E14" s="17">
        <v>46</v>
      </c>
      <c r="F14" s="17">
        <v>9167</v>
      </c>
      <c r="G14" s="17">
        <v>54</v>
      </c>
      <c r="H14" s="17">
        <v>10983</v>
      </c>
      <c r="I14" s="17">
        <v>3000</v>
      </c>
      <c r="J14" s="17">
        <v>27</v>
      </c>
      <c r="K14" s="17">
        <v>5983</v>
      </c>
      <c r="L14" s="17">
        <v>54</v>
      </c>
      <c r="M14" s="16">
        <v>24895</v>
      </c>
      <c r="N14" s="16">
        <v>16037</v>
      </c>
      <c r="O14" s="17">
        <v>64</v>
      </c>
      <c r="P14" s="16">
        <v>1517</v>
      </c>
      <c r="Q14" s="17">
        <v>6</v>
      </c>
    </row>
    <row r="15" spans="1:17" x14ac:dyDescent="0.25">
      <c r="A15" s="1">
        <v>11</v>
      </c>
      <c r="B15" s="8" t="s">
        <v>11</v>
      </c>
      <c r="C15" s="17">
        <v>20017</v>
      </c>
      <c r="D15" s="17">
        <v>16861</v>
      </c>
      <c r="E15" s="17">
        <v>84</v>
      </c>
      <c r="F15" s="17">
        <v>3156</v>
      </c>
      <c r="G15" s="17">
        <v>16</v>
      </c>
      <c r="H15" s="17">
        <v>22300</v>
      </c>
      <c r="I15" s="17">
        <v>15000</v>
      </c>
      <c r="J15" s="17">
        <v>67</v>
      </c>
      <c r="K15" s="17">
        <v>0</v>
      </c>
      <c r="L15" s="17">
        <f t="shared" si="1"/>
        <v>0</v>
      </c>
      <c r="M15" s="17">
        <v>8702</v>
      </c>
      <c r="N15" s="17">
        <v>7429</v>
      </c>
      <c r="O15" s="17">
        <v>85</v>
      </c>
      <c r="P15" s="17">
        <v>1173</v>
      </c>
      <c r="Q15" s="17">
        <v>13</v>
      </c>
    </row>
    <row r="16" spans="1:17" x14ac:dyDescent="0.25">
      <c r="A16" s="1">
        <v>12</v>
      </c>
      <c r="B16" s="7" t="s">
        <v>12</v>
      </c>
      <c r="C16" s="17">
        <v>11524</v>
      </c>
      <c r="D16" s="17">
        <v>7825</v>
      </c>
      <c r="E16" s="17">
        <v>68</v>
      </c>
      <c r="F16" s="17">
        <v>167</v>
      </c>
      <c r="G16" s="17">
        <v>1.5</v>
      </c>
      <c r="H16" s="17">
        <v>11000</v>
      </c>
      <c r="I16" s="17">
        <v>3000</v>
      </c>
      <c r="J16" s="17">
        <v>27</v>
      </c>
      <c r="K16" s="17">
        <v>983</v>
      </c>
      <c r="L16" s="17">
        <v>9</v>
      </c>
      <c r="M16" s="17">
        <v>23895</v>
      </c>
      <c r="N16" s="17">
        <v>15037</v>
      </c>
      <c r="O16" s="17">
        <v>63</v>
      </c>
      <c r="P16" s="17">
        <v>517</v>
      </c>
      <c r="Q16" s="17">
        <v>2</v>
      </c>
    </row>
    <row r="17" spans="1:17" x14ac:dyDescent="0.25">
      <c r="A17" s="1">
        <v>13</v>
      </c>
      <c r="B17" s="7" t="s">
        <v>25</v>
      </c>
      <c r="C17" s="17">
        <v>11368</v>
      </c>
      <c r="D17" s="17">
        <v>9863</v>
      </c>
      <c r="E17" s="17">
        <v>88</v>
      </c>
      <c r="F17" s="17">
        <v>0</v>
      </c>
      <c r="G17" s="17">
        <f t="shared" si="2"/>
        <v>0</v>
      </c>
      <c r="H17" s="17">
        <v>4500</v>
      </c>
      <c r="I17" s="17">
        <v>4500</v>
      </c>
      <c r="J17" s="17">
        <f t="shared" si="0"/>
        <v>100</v>
      </c>
      <c r="K17" s="17">
        <v>0</v>
      </c>
      <c r="L17" s="17">
        <f t="shared" si="1"/>
        <v>0</v>
      </c>
      <c r="M17" s="17">
        <v>11368</v>
      </c>
      <c r="N17" s="17">
        <v>9435</v>
      </c>
      <c r="O17" s="17">
        <v>83</v>
      </c>
      <c r="P17" s="17">
        <v>309</v>
      </c>
      <c r="Q17" s="17">
        <v>3</v>
      </c>
    </row>
    <row r="18" spans="1:17" x14ac:dyDescent="0.25">
      <c r="A18" s="1">
        <v>14</v>
      </c>
      <c r="B18" s="7" t="s">
        <v>13</v>
      </c>
      <c r="C18" s="17">
        <v>14523</v>
      </c>
      <c r="D18" s="17">
        <v>13274</v>
      </c>
      <c r="E18" s="17">
        <v>91</v>
      </c>
      <c r="F18" s="17">
        <v>0</v>
      </c>
      <c r="G18" s="17">
        <f t="shared" si="2"/>
        <v>0</v>
      </c>
      <c r="H18" s="17">
        <v>9200</v>
      </c>
      <c r="I18" s="17">
        <v>7300</v>
      </c>
      <c r="J18" s="17">
        <v>79</v>
      </c>
      <c r="K18" s="17">
        <v>0</v>
      </c>
      <c r="L18" s="17">
        <f t="shared" si="1"/>
        <v>0</v>
      </c>
      <c r="M18" s="17">
        <v>15240</v>
      </c>
      <c r="N18" s="17">
        <v>12954</v>
      </c>
      <c r="O18" s="17">
        <f t="shared" ref="O6:O24" si="3">N18*100/M18</f>
        <v>85</v>
      </c>
      <c r="P18" s="17">
        <v>0</v>
      </c>
      <c r="Q18" s="17">
        <f t="shared" ref="Q6:Q24" si="4">P18*100/M18</f>
        <v>0</v>
      </c>
    </row>
    <row r="19" spans="1:17" x14ac:dyDescent="0.25">
      <c r="A19" s="1">
        <v>15</v>
      </c>
      <c r="B19" s="7" t="s">
        <v>14</v>
      </c>
      <c r="C19" s="17">
        <v>6077</v>
      </c>
      <c r="D19" s="17">
        <v>3476</v>
      </c>
      <c r="E19" s="17">
        <v>57</v>
      </c>
      <c r="F19" s="17">
        <v>302</v>
      </c>
      <c r="G19" s="17">
        <v>5</v>
      </c>
      <c r="H19" s="17">
        <v>2000</v>
      </c>
      <c r="I19" s="17">
        <v>1263</v>
      </c>
      <c r="J19" s="17">
        <v>63</v>
      </c>
      <c r="K19" s="17">
        <v>0</v>
      </c>
      <c r="L19" s="17">
        <f t="shared" si="1"/>
        <v>0</v>
      </c>
      <c r="M19" s="17">
        <v>2990</v>
      </c>
      <c r="N19" s="17">
        <v>2708</v>
      </c>
      <c r="O19" s="17">
        <v>91</v>
      </c>
      <c r="P19" s="17">
        <v>119</v>
      </c>
      <c r="Q19" s="17">
        <v>4</v>
      </c>
    </row>
    <row r="20" spans="1:17" x14ac:dyDescent="0.25">
      <c r="A20" s="1">
        <v>16</v>
      </c>
      <c r="B20" s="7" t="s">
        <v>15</v>
      </c>
      <c r="C20" s="17">
        <v>46972</v>
      </c>
      <c r="D20" s="17">
        <v>26317</v>
      </c>
      <c r="E20" s="17">
        <v>56</v>
      </c>
      <c r="F20" s="17">
        <v>7757</v>
      </c>
      <c r="G20" s="17">
        <v>16.5</v>
      </c>
      <c r="H20" s="17">
        <v>500</v>
      </c>
      <c r="I20" s="17">
        <v>500</v>
      </c>
      <c r="J20" s="17">
        <f t="shared" si="0"/>
        <v>100</v>
      </c>
      <c r="K20" s="17">
        <v>0</v>
      </c>
      <c r="L20" s="17">
        <f t="shared" si="1"/>
        <v>0</v>
      </c>
      <c r="M20" s="17">
        <v>47900</v>
      </c>
      <c r="N20" s="17">
        <v>38520</v>
      </c>
      <c r="O20" s="17">
        <v>80</v>
      </c>
      <c r="P20" s="17">
        <v>0</v>
      </c>
      <c r="Q20" s="17">
        <f t="shared" si="4"/>
        <v>0</v>
      </c>
    </row>
    <row r="21" spans="1:17" x14ac:dyDescent="0.25">
      <c r="A21" s="1">
        <v>17</v>
      </c>
      <c r="B21" s="7" t="s">
        <v>16</v>
      </c>
      <c r="C21" s="17">
        <v>26801</v>
      </c>
      <c r="D21" s="17">
        <v>17513</v>
      </c>
      <c r="E21" s="17">
        <v>65</v>
      </c>
      <c r="F21" s="17">
        <v>767</v>
      </c>
      <c r="G21" s="17">
        <v>3</v>
      </c>
      <c r="H21" s="17">
        <v>13000</v>
      </c>
      <c r="I21" s="17">
        <v>12500</v>
      </c>
      <c r="J21" s="17">
        <v>96</v>
      </c>
      <c r="K21" s="17">
        <v>0</v>
      </c>
      <c r="L21" s="17">
        <f t="shared" si="1"/>
        <v>0</v>
      </c>
      <c r="M21" s="17">
        <v>24513</v>
      </c>
      <c r="N21" s="17">
        <v>15688</v>
      </c>
      <c r="O21" s="17">
        <v>64</v>
      </c>
      <c r="P21" s="17">
        <v>312</v>
      </c>
      <c r="Q21" s="17">
        <v>1</v>
      </c>
    </row>
    <row r="22" spans="1:17" x14ac:dyDescent="0.25">
      <c r="A22" s="1">
        <v>18</v>
      </c>
      <c r="B22" s="7" t="s">
        <v>17</v>
      </c>
      <c r="C22" s="17">
        <v>3172</v>
      </c>
      <c r="D22" s="17">
        <v>283</v>
      </c>
      <c r="E22" s="17">
        <v>9</v>
      </c>
      <c r="F22" s="17">
        <v>0</v>
      </c>
      <c r="G22" s="17">
        <f t="shared" si="2"/>
        <v>0</v>
      </c>
      <c r="H22" s="17">
        <v>3886</v>
      </c>
      <c r="I22" s="17">
        <v>2079</v>
      </c>
      <c r="J22" s="17">
        <v>53</v>
      </c>
      <c r="K22" s="17">
        <v>0</v>
      </c>
      <c r="L22" s="17">
        <f t="shared" si="1"/>
        <v>0</v>
      </c>
      <c r="M22" s="17">
        <v>7690</v>
      </c>
      <c r="N22" s="17">
        <v>5201</v>
      </c>
      <c r="O22" s="17">
        <v>68</v>
      </c>
      <c r="P22" s="17">
        <v>186</v>
      </c>
      <c r="Q22" s="17">
        <v>2</v>
      </c>
    </row>
    <row r="23" spans="1:17" x14ac:dyDescent="0.25">
      <c r="A23" s="1">
        <v>19</v>
      </c>
      <c r="B23" s="7" t="s">
        <v>18</v>
      </c>
      <c r="C23" s="17">
        <v>13177</v>
      </c>
      <c r="D23" s="17">
        <v>15500</v>
      </c>
      <c r="E23" s="17">
        <v>117</v>
      </c>
      <c r="F23" s="17">
        <v>0</v>
      </c>
      <c r="G23" s="17">
        <f t="shared" si="2"/>
        <v>0</v>
      </c>
      <c r="H23" s="17">
        <v>5450</v>
      </c>
      <c r="I23" s="17">
        <v>5450</v>
      </c>
      <c r="J23" s="17">
        <f t="shared" si="0"/>
        <v>100</v>
      </c>
      <c r="K23" s="17">
        <v>0</v>
      </c>
      <c r="L23" s="17">
        <f t="shared" si="1"/>
        <v>0</v>
      </c>
      <c r="M23" s="17">
        <v>14250</v>
      </c>
      <c r="N23" s="17">
        <v>10541</v>
      </c>
      <c r="O23" s="17">
        <v>74</v>
      </c>
      <c r="P23" s="17">
        <v>0</v>
      </c>
      <c r="Q23" s="17">
        <f t="shared" si="4"/>
        <v>0</v>
      </c>
    </row>
    <row r="24" spans="1:17" x14ac:dyDescent="0.25">
      <c r="A24" s="4"/>
      <c r="B24" s="6" t="s">
        <v>6</v>
      </c>
      <c r="C24" s="17">
        <f t="shared" ref="C24:P24" si="5">SUM(C5:C23)</f>
        <v>366241</v>
      </c>
      <c r="D24" s="17">
        <f t="shared" si="5"/>
        <v>183743</v>
      </c>
      <c r="E24" s="17">
        <v>50</v>
      </c>
      <c r="F24" s="17">
        <f t="shared" si="5"/>
        <v>40459</v>
      </c>
      <c r="G24" s="17">
        <v>11</v>
      </c>
      <c r="H24" s="17">
        <f t="shared" si="5"/>
        <v>135891</v>
      </c>
      <c r="I24" s="17">
        <f t="shared" si="5"/>
        <v>102237</v>
      </c>
      <c r="J24" s="17">
        <v>75</v>
      </c>
      <c r="K24" s="17">
        <f t="shared" si="5"/>
        <v>10707</v>
      </c>
      <c r="L24" s="17">
        <v>8</v>
      </c>
      <c r="M24" s="17">
        <f t="shared" si="5"/>
        <v>336085</v>
      </c>
      <c r="N24" s="17">
        <f t="shared" si="5"/>
        <v>227854</v>
      </c>
      <c r="O24" s="17">
        <v>68</v>
      </c>
      <c r="P24" s="17">
        <f t="shared" si="5"/>
        <v>27179</v>
      </c>
      <c r="Q24" s="17">
        <v>8</v>
      </c>
    </row>
  </sheetData>
  <mergeCells count="5">
    <mergeCell ref="A3:A4"/>
    <mergeCell ref="B3:B4"/>
    <mergeCell ref="C3:G3"/>
    <mergeCell ref="H3:L3"/>
    <mergeCell ref="M3:Q3"/>
  </mergeCells>
  <pageMargins left="0.7" right="0.7" top="0.75" bottom="0.75" header="0.3" footer="0.3"/>
  <pageSetup paperSize="9" orientation="portrait" horizontalDpi="180" verticalDpi="180" r:id="rId1"/>
  <ignoredErrors>
    <ignoredError sqref="P24 C24:D24 F24 H24:I24 K24 M24:N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2015-11-14T07:31:58Z</dcterms:modified>
</cp:coreProperties>
</file>